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діаграма" sheetId="2" r:id="rId2"/>
  </sheets>
  <definedNames/>
  <calcPr fullCalcOnLoad="1"/>
</workbook>
</file>

<file path=xl/sharedStrings.xml><?xml version="1.0" encoding="utf-8"?>
<sst xmlns="http://schemas.openxmlformats.org/spreadsheetml/2006/main" count="114" uniqueCount="46">
  <si>
    <t>№ з/п</t>
  </si>
  <si>
    <t>Назва закладу</t>
  </si>
  <si>
    <t>Всього</t>
  </si>
  <si>
    <t>всього учнів</t>
  </si>
  <si>
    <t>п</t>
  </si>
  <si>
    <t>с</t>
  </si>
  <si>
    <t>д</t>
  </si>
  <si>
    <t>в</t>
  </si>
  <si>
    <t>%</t>
  </si>
  <si>
    <t>Предмет</t>
  </si>
  <si>
    <t>Українська мова</t>
  </si>
  <si>
    <t>Українська література</t>
  </si>
  <si>
    <t>Російська мова</t>
  </si>
  <si>
    <t>Історія України</t>
  </si>
  <si>
    <t>Всесвітня історія</t>
  </si>
  <si>
    <t>Математика</t>
  </si>
  <si>
    <t>Алгебра</t>
  </si>
  <si>
    <t>Геометрія</t>
  </si>
  <si>
    <t>Фізика</t>
  </si>
  <si>
    <t>Хімія</t>
  </si>
  <si>
    <t>Географія</t>
  </si>
  <si>
    <t xml:space="preserve">Біологія </t>
  </si>
  <si>
    <t>Основи здоров'я</t>
  </si>
  <si>
    <t>Інформатика</t>
  </si>
  <si>
    <t>Музичне мистецтво</t>
  </si>
  <si>
    <t>Образотворче мистецтво</t>
  </si>
  <si>
    <t>Фізична культура</t>
  </si>
  <si>
    <t>Природознавство</t>
  </si>
  <si>
    <t>Зарубіжна література</t>
  </si>
  <si>
    <t>5 клас</t>
  </si>
  <si>
    <t>8 клас</t>
  </si>
  <si>
    <t>Мистецтво</t>
  </si>
  <si>
    <t>Іноземна мова</t>
  </si>
  <si>
    <t>Астрономія</t>
  </si>
  <si>
    <t>4 клас</t>
  </si>
  <si>
    <t>відсоток успішності</t>
  </si>
  <si>
    <t>6 клас</t>
  </si>
  <si>
    <t>10 клас</t>
  </si>
  <si>
    <t>Захист України</t>
  </si>
  <si>
    <t>Трудове навчання (технології)</t>
  </si>
  <si>
    <t>КЗ "Хатнянський ліцей"</t>
  </si>
  <si>
    <t>7 клас</t>
  </si>
  <si>
    <t>9 клас</t>
  </si>
  <si>
    <t>11 клас</t>
  </si>
  <si>
    <t>Основи правознавства</t>
  </si>
  <si>
    <t>Комунальний  заклад  "Хатнянський ліцей Великобурлуцької селищної ради" І семестр 2021-2022 н.р.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</si>
</sst>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422]d\ mmmm\ yyyy&quot; р.&quot;"/>
    <numFmt numFmtId="179" formatCode="0.0%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1" fontId="2" fillId="0" borderId="10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9" fontId="0" fillId="0" borderId="0" xfId="0" applyNumberFormat="1" applyAlignment="1">
      <alignment/>
    </xf>
    <xf numFmtId="9" fontId="1" fillId="0" borderId="10" xfId="57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" fontId="1" fillId="0" borderId="10" xfId="0" applyNumberFormat="1" applyFont="1" applyBorder="1" applyAlignment="1">
      <alignment vertical="top" wrapText="1"/>
    </xf>
    <xf numFmtId="2" fontId="1" fillId="0" borderId="10" xfId="6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vertical="justify" wrapText="1"/>
    </xf>
    <xf numFmtId="0" fontId="0" fillId="0" borderId="10" xfId="0" applyBorder="1" applyAlignment="1">
      <alignment vertical="justify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textRotation="90" wrapText="1" readingOrder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Моніторинг успішності учнів за 2019-2020 н.р.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5"/>
          <c:y val="0.08575"/>
          <c:w val="0.99825"/>
          <c:h val="0.91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Лист1!$B$7:$B$32</c:f>
              <c:strCache>
                <c:ptCount val="25"/>
                <c:pt idx="0">
                  <c:v>Українська мова</c:v>
                </c:pt>
                <c:pt idx="1">
                  <c:v>Українська література</c:v>
                </c:pt>
                <c:pt idx="2">
                  <c:v>Російська мова</c:v>
                </c:pt>
                <c:pt idx="3">
                  <c:v>Зарубіжна література</c:v>
                </c:pt>
                <c:pt idx="4">
                  <c:v>Іноземна мова</c:v>
                </c:pt>
                <c:pt idx="5">
                  <c:v>Історія України</c:v>
                </c:pt>
                <c:pt idx="6">
                  <c:v>Всесвітня історія</c:v>
                </c:pt>
                <c:pt idx="7">
                  <c:v>Математика</c:v>
                </c:pt>
                <c:pt idx="8">
                  <c:v>Алгебра</c:v>
                </c:pt>
                <c:pt idx="9">
                  <c:v>Геометрія</c:v>
                </c:pt>
                <c:pt idx="10">
                  <c:v>Фізика</c:v>
                </c:pt>
                <c:pt idx="11">
                  <c:v>Хімія</c:v>
                </c:pt>
                <c:pt idx="12">
                  <c:v>Географія</c:v>
                </c:pt>
                <c:pt idx="13">
                  <c:v>Біологія </c:v>
                </c:pt>
                <c:pt idx="14">
                  <c:v>Основи здоров'я</c:v>
                </c:pt>
                <c:pt idx="15">
                  <c:v>Основи правознавства</c:v>
                </c:pt>
                <c:pt idx="16">
                  <c:v>Інформатика</c:v>
                </c:pt>
                <c:pt idx="17">
                  <c:v>Музичне мистецтво</c:v>
                </c:pt>
                <c:pt idx="18">
                  <c:v>Образотворче мистецтво</c:v>
                </c:pt>
                <c:pt idx="19">
                  <c:v>Трудове навчання (технології)</c:v>
                </c:pt>
                <c:pt idx="20">
                  <c:v>Фізична культура</c:v>
                </c:pt>
                <c:pt idx="21">
                  <c:v>Захист України</c:v>
                </c:pt>
                <c:pt idx="22">
                  <c:v>Природознавство</c:v>
                </c:pt>
                <c:pt idx="23">
                  <c:v>Астрономія</c:v>
                </c:pt>
                <c:pt idx="24">
                  <c:v>Мистецтво</c:v>
                </c:pt>
              </c:strCache>
            </c:strRef>
          </c:cat>
          <c:val>
            <c:numRef>
              <c:f>Лист1!$C$7:$C$32</c:f>
              <c:numCache>
                <c:ptCount val="25"/>
                <c:pt idx="0">
                  <c:v>0.7368421052631579</c:v>
                </c:pt>
                <c:pt idx="1">
                  <c:v>0.7894736842105263</c:v>
                </c:pt>
                <c:pt idx="2">
                  <c:v>0.6666666666666666</c:v>
                </c:pt>
                <c:pt idx="3">
                  <c:v>0.7894736842105263</c:v>
                </c:pt>
                <c:pt idx="4">
                  <c:v>0.631578947368421</c:v>
                </c:pt>
                <c:pt idx="5">
                  <c:v>0.7368421052631579</c:v>
                </c:pt>
                <c:pt idx="6">
                  <c:v>0.75</c:v>
                </c:pt>
                <c:pt idx="7">
                  <c:v>0.5833333333333334</c:v>
                </c:pt>
                <c:pt idx="8">
                  <c:v>0.5714285714285714</c:v>
                </c:pt>
                <c:pt idx="9">
                  <c:v>0.5714285714285714</c:v>
                </c:pt>
                <c:pt idx="10">
                  <c:v>0.5</c:v>
                </c:pt>
                <c:pt idx="11">
                  <c:v>0.5</c:v>
                </c:pt>
                <c:pt idx="12">
                  <c:v>0.7142857142857143</c:v>
                </c:pt>
                <c:pt idx="13">
                  <c:v>0.5</c:v>
                </c:pt>
                <c:pt idx="14">
                  <c:v>1</c:v>
                </c:pt>
                <c:pt idx="15">
                  <c:v>0.6666666666666666</c:v>
                </c:pt>
                <c:pt idx="16">
                  <c:v>0.7368421052631579</c:v>
                </c:pt>
                <c:pt idx="17">
                  <c:v>1</c:v>
                </c:pt>
                <c:pt idx="18">
                  <c:v>1</c:v>
                </c:pt>
                <c:pt idx="19">
                  <c:v>0.9473684210526315</c:v>
                </c:pt>
                <c:pt idx="20">
                  <c:v>1</c:v>
                </c:pt>
                <c:pt idx="21">
                  <c:v>0.8</c:v>
                </c:pt>
                <c:pt idx="22">
                  <c:v>0.8</c:v>
                </c:pt>
                <c:pt idx="23">
                  <c:v>0.8</c:v>
                </c:pt>
                <c:pt idx="24">
                  <c:v>0.6666666666666666</c:v>
                </c:pt>
              </c:numCache>
            </c:numRef>
          </c:val>
        </c:ser>
        <c:axId val="9645168"/>
        <c:axId val="19697649"/>
      </c:barChart>
      <c:catAx>
        <c:axId val="96451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697649"/>
        <c:crosses val="autoZero"/>
        <c:auto val="1"/>
        <c:lblOffset val="100"/>
        <c:tickLblSkip val="1"/>
        <c:noMultiLvlLbl val="0"/>
      </c:catAx>
      <c:valAx>
        <c:axId val="196976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6451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152400</xdr:rowOff>
    </xdr:from>
    <xdr:to>
      <xdr:col>13</xdr:col>
      <xdr:colOff>342900</xdr:colOff>
      <xdr:row>16</xdr:row>
      <xdr:rowOff>219075</xdr:rowOff>
    </xdr:to>
    <xdr:graphicFrame>
      <xdr:nvGraphicFramePr>
        <xdr:cNvPr id="1" name="Диаграмма 1"/>
        <xdr:cNvGraphicFramePr/>
      </xdr:nvGraphicFramePr>
      <xdr:xfrm>
        <a:off x="304800" y="152400"/>
        <a:ext cx="88582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9"/>
  <sheetViews>
    <sheetView tabSelected="1" zoomScale="75" zoomScaleNormal="75" zoomScalePageLayoutView="0" workbookViewId="0" topLeftCell="A22">
      <selection activeCell="B1" sqref="B1:AJ3"/>
    </sheetView>
  </sheetViews>
  <sheetFormatPr defaultColWidth="9.00390625" defaultRowHeight="12.75"/>
  <cols>
    <col min="1" max="1" width="5.25390625" style="0" customWidth="1"/>
    <col min="2" max="2" width="27.875" style="0" customWidth="1"/>
    <col min="3" max="3" width="6.00390625" style="0" customWidth="1"/>
    <col min="4" max="4" width="4.375" style="0" customWidth="1"/>
    <col min="5" max="5" width="5.75390625" style="0" customWidth="1"/>
    <col min="6" max="8" width="5.25390625" style="0" customWidth="1"/>
    <col min="9" max="9" width="5.125" style="0" customWidth="1"/>
    <col min="10" max="12" width="5.375" style="0" customWidth="1"/>
    <col min="13" max="13" width="5.125" style="0" customWidth="1"/>
    <col min="14" max="14" width="3.875" style="0" customWidth="1"/>
    <col min="15" max="15" width="3.75390625" style="0" customWidth="1"/>
    <col min="16" max="16" width="3.875" style="0" customWidth="1"/>
    <col min="17" max="17" width="3.625" style="0" customWidth="1"/>
    <col min="18" max="18" width="4.75390625" style="0" customWidth="1"/>
    <col min="19" max="19" width="3.625" style="0" customWidth="1"/>
    <col min="20" max="21" width="3.75390625" style="0" customWidth="1"/>
    <col min="22" max="22" width="3.25390625" style="0" customWidth="1"/>
    <col min="23" max="23" width="5.00390625" style="0" customWidth="1"/>
    <col min="24" max="24" width="3.875" style="0" customWidth="1"/>
    <col min="25" max="25" width="3.75390625" style="0" customWidth="1"/>
    <col min="26" max="26" width="3.875" style="0" customWidth="1"/>
    <col min="27" max="27" width="4.25390625" style="0" customWidth="1"/>
    <col min="28" max="28" width="5.125" style="0" customWidth="1"/>
    <col min="29" max="29" width="3.75390625" style="0" customWidth="1"/>
    <col min="30" max="30" width="4.375" style="0" customWidth="1"/>
    <col min="31" max="31" width="3.75390625" style="0" customWidth="1"/>
    <col min="32" max="32" width="4.125" style="0" customWidth="1"/>
    <col min="33" max="33" width="4.625" style="0" customWidth="1"/>
    <col min="34" max="34" width="4.00390625" style="0" customWidth="1"/>
    <col min="35" max="35" width="3.75390625" style="0" customWidth="1"/>
    <col min="36" max="36" width="3.25390625" style="0" customWidth="1"/>
    <col min="37" max="37" width="3.125" style="0" customWidth="1"/>
    <col min="38" max="38" width="4.375" style="0" customWidth="1"/>
    <col min="39" max="39" width="6.625" style="0" customWidth="1"/>
  </cols>
  <sheetData>
    <row r="1" spans="2:36" ht="12.75">
      <c r="B1" s="27" t="s">
        <v>45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</row>
    <row r="2" spans="2:36" ht="12.7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</row>
    <row r="3" spans="2:36" ht="12.7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</row>
    <row r="5" spans="1:38" ht="34.5" customHeight="1">
      <c r="A5" s="23" t="s">
        <v>0</v>
      </c>
      <c r="B5" s="23" t="s">
        <v>9</v>
      </c>
      <c r="C5" s="26" t="s">
        <v>35</v>
      </c>
      <c r="D5" s="19" t="s">
        <v>29</v>
      </c>
      <c r="E5" s="19"/>
      <c r="F5" s="19"/>
      <c r="G5" s="19"/>
      <c r="H5" s="20"/>
      <c r="I5" s="19" t="s">
        <v>36</v>
      </c>
      <c r="J5" s="19"/>
      <c r="K5" s="19"/>
      <c r="L5" s="19"/>
      <c r="M5" s="20"/>
      <c r="N5" s="19" t="s">
        <v>41</v>
      </c>
      <c r="O5" s="19"/>
      <c r="P5" s="19"/>
      <c r="Q5" s="19"/>
      <c r="R5" s="20"/>
      <c r="S5" s="19" t="s">
        <v>42</v>
      </c>
      <c r="T5" s="19"/>
      <c r="U5" s="19"/>
      <c r="V5" s="19"/>
      <c r="W5" s="20"/>
      <c r="X5" s="19" t="s">
        <v>43</v>
      </c>
      <c r="Y5" s="19"/>
      <c r="Z5" s="19"/>
      <c r="AA5" s="19"/>
      <c r="AB5" s="20"/>
      <c r="AC5" s="21"/>
      <c r="AD5" s="21"/>
      <c r="AE5" s="21"/>
      <c r="AF5" s="21"/>
      <c r="AG5" s="22"/>
      <c r="AH5" s="21"/>
      <c r="AI5" s="21"/>
      <c r="AJ5" s="21"/>
      <c r="AK5" s="21"/>
      <c r="AL5" s="22"/>
    </row>
    <row r="6" spans="1:38" ht="34.5" customHeight="1">
      <c r="A6" s="23"/>
      <c r="B6" s="23"/>
      <c r="C6" s="26"/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4</v>
      </c>
      <c r="J6" s="1" t="s">
        <v>5</v>
      </c>
      <c r="K6" s="1" t="s">
        <v>6</v>
      </c>
      <c r="L6" s="1" t="s">
        <v>7</v>
      </c>
      <c r="M6" s="1" t="s">
        <v>8</v>
      </c>
      <c r="N6" s="1" t="s">
        <v>4</v>
      </c>
      <c r="O6" s="1" t="s">
        <v>5</v>
      </c>
      <c r="P6" s="1" t="s">
        <v>6</v>
      </c>
      <c r="Q6" s="1" t="s">
        <v>7</v>
      </c>
      <c r="R6" s="1" t="s">
        <v>8</v>
      </c>
      <c r="S6" s="1" t="s">
        <v>4</v>
      </c>
      <c r="T6" s="1" t="s">
        <v>5</v>
      </c>
      <c r="U6" s="1" t="s">
        <v>6</v>
      </c>
      <c r="V6" s="1" t="s">
        <v>7</v>
      </c>
      <c r="W6" s="1" t="s">
        <v>8</v>
      </c>
      <c r="X6" s="1" t="s">
        <v>4</v>
      </c>
      <c r="Y6" s="1" t="s">
        <v>5</v>
      </c>
      <c r="Z6" s="1" t="s">
        <v>6</v>
      </c>
      <c r="AA6" s="1" t="s">
        <v>7</v>
      </c>
      <c r="AB6" s="1" t="s">
        <v>8</v>
      </c>
      <c r="AC6" s="1" t="s">
        <v>4</v>
      </c>
      <c r="AD6" s="1" t="s">
        <v>5</v>
      </c>
      <c r="AE6" s="1" t="s">
        <v>6</v>
      </c>
      <c r="AF6" s="1" t="s">
        <v>7</v>
      </c>
      <c r="AG6" s="1" t="s">
        <v>8</v>
      </c>
      <c r="AH6" s="1" t="s">
        <v>4</v>
      </c>
      <c r="AI6" s="1" t="s">
        <v>5</v>
      </c>
      <c r="AJ6" s="1" t="s">
        <v>6</v>
      </c>
      <c r="AK6" s="1" t="s">
        <v>7</v>
      </c>
      <c r="AL6" s="1" t="s">
        <v>8</v>
      </c>
    </row>
    <row r="7" spans="1:39" ht="20.25" customHeight="1">
      <c r="A7" s="4">
        <v>1</v>
      </c>
      <c r="B7" s="25" t="s">
        <v>10</v>
      </c>
      <c r="C7" s="14">
        <f>(F7+G7+K7+L7+P7+Q7+U7+V7+Z7+AA7+AE7+AF7+AJ7+AK7)/(D7+E7+F7+G7+I7+J7+K7+L7+N7+O7+P7+Q7+S7+T7+U7+V7+X7+Y7+Z7+AA7+AC7+AD7+AE7+AF7+AH7+AI7+AJ7+AK7)</f>
        <v>0.7368421052631579</v>
      </c>
      <c r="D7" s="24">
        <v>1</v>
      </c>
      <c r="E7" s="24">
        <v>0</v>
      </c>
      <c r="F7" s="24">
        <v>2</v>
      </c>
      <c r="G7" s="24">
        <v>2</v>
      </c>
      <c r="H7" s="2">
        <f>(F7+G7)/(D7+E7+F7+G7)</f>
        <v>0.8</v>
      </c>
      <c r="I7" s="24">
        <v>0</v>
      </c>
      <c r="J7" s="24">
        <v>0</v>
      </c>
      <c r="K7" s="24">
        <v>2</v>
      </c>
      <c r="L7" s="24">
        <v>0</v>
      </c>
      <c r="M7" s="2">
        <f>(K7+L7)/(I7+J7+K7+L7)</f>
        <v>1</v>
      </c>
      <c r="N7" s="24">
        <v>0</v>
      </c>
      <c r="O7" s="24">
        <v>2</v>
      </c>
      <c r="P7" s="24">
        <v>1</v>
      </c>
      <c r="Q7" s="24">
        <v>1</v>
      </c>
      <c r="R7" s="2">
        <f>(P7+Q7)/(N7+O7+P7+Q7)</f>
        <v>0.5</v>
      </c>
      <c r="S7" s="24">
        <v>1</v>
      </c>
      <c r="T7" s="24">
        <v>0</v>
      </c>
      <c r="U7" s="24">
        <v>0</v>
      </c>
      <c r="V7" s="24">
        <v>2</v>
      </c>
      <c r="W7" s="2">
        <f>(U7+V7)/(S7+T7+U7+V7)</f>
        <v>0.6666666666666666</v>
      </c>
      <c r="X7" s="24">
        <v>1</v>
      </c>
      <c r="Y7" s="24">
        <v>0</v>
      </c>
      <c r="Z7" s="24">
        <v>4</v>
      </c>
      <c r="AA7" s="24">
        <v>0</v>
      </c>
      <c r="AB7" s="2">
        <f>(Z7+AA7)/(X7+Y7+Z7+AA7)</f>
        <v>0.8</v>
      </c>
      <c r="AC7" s="9"/>
      <c r="AD7" s="9"/>
      <c r="AE7" s="9"/>
      <c r="AF7" s="9"/>
      <c r="AG7" s="2" t="e">
        <f>(AE7+AF7)/(AC7+AD7+AE7+AF7)</f>
        <v>#DIV/0!</v>
      </c>
      <c r="AH7" s="8"/>
      <c r="AI7" s="8"/>
      <c r="AJ7" s="8"/>
      <c r="AK7" s="8"/>
      <c r="AL7" s="2" t="e">
        <f>(AJ7+AK7)/(AH7+AI7+AJ7+AK7)</f>
        <v>#DIV/0!</v>
      </c>
      <c r="AM7" s="3"/>
    </row>
    <row r="8" spans="1:38" ht="13.5" customHeight="1" hidden="1" thickBot="1">
      <c r="A8" s="4">
        <v>2</v>
      </c>
      <c r="B8" s="25"/>
      <c r="C8" s="14" t="e">
        <f aca="true" t="shared" si="0" ref="C8:C32">(F8+G8+K8+L8+P8+Q8+U8+V8+Z8+AA8+AE8+AF8+AJ8+AK8)/(D8+E8+F8+G8+I8+J8+K8+L8+N8+O8+P8+Q8+S8+T8+U8+V8+X8+Y8+Z8+AA8+AC8+AD8+AE8+AF8+AH8+AI8+AJ8+AK8)</f>
        <v>#DIV/0!</v>
      </c>
      <c r="D8" s="24"/>
      <c r="E8" s="24"/>
      <c r="F8" s="24"/>
      <c r="G8" s="24"/>
      <c r="H8" s="2" t="e">
        <f aca="true" t="shared" si="1" ref="H8:H30">(F8+G8)/(D8+E8+F8+G8)</f>
        <v>#DIV/0!</v>
      </c>
      <c r="I8" s="24"/>
      <c r="J8" s="24"/>
      <c r="K8" s="24"/>
      <c r="L8" s="24"/>
      <c r="M8" s="2" t="e">
        <f aca="true" t="shared" si="2" ref="M8:M30">(K8+L8)/(I8+J8+K8+L8)</f>
        <v>#DIV/0!</v>
      </c>
      <c r="N8" s="24"/>
      <c r="O8" s="24"/>
      <c r="P8" s="24"/>
      <c r="Q8" s="24"/>
      <c r="R8" s="2" t="e">
        <f aca="true" t="shared" si="3" ref="R8:R30">(P8+Q8)/(N8+O8+P8+Q8)</f>
        <v>#DIV/0!</v>
      </c>
      <c r="S8" s="24"/>
      <c r="T8" s="24"/>
      <c r="U8" s="24"/>
      <c r="V8" s="24"/>
      <c r="W8" s="2" t="e">
        <f aca="true" t="shared" si="4" ref="W8:W30">(U8+V8)/(S8+T8+U8+V8)</f>
        <v>#DIV/0!</v>
      </c>
      <c r="X8" s="24"/>
      <c r="Y8" s="24"/>
      <c r="Z8" s="24"/>
      <c r="AA8" s="24"/>
      <c r="AB8" s="2" t="e">
        <f aca="true" t="shared" si="5" ref="AB8:AB30">(Z8+AA8)/(X8+Y8+Z8+AA8)</f>
        <v>#DIV/0!</v>
      </c>
      <c r="AC8" s="9"/>
      <c r="AD8" s="9"/>
      <c r="AE8" s="9"/>
      <c r="AF8" s="9"/>
      <c r="AG8" s="2" t="e">
        <f aca="true" t="shared" si="6" ref="AG8:AG33">(AE8+AF8)/(AC8+AD8+AE8+AF8)</f>
        <v>#DIV/0!</v>
      </c>
      <c r="AH8" s="8"/>
      <c r="AI8" s="8"/>
      <c r="AJ8" s="8"/>
      <c r="AK8" s="8"/>
      <c r="AL8" s="2" t="e">
        <f aca="true" t="shared" si="7" ref="AL8:AL33">(AJ8+AK8)/(AH8+AI8+AJ8+AK8)</f>
        <v>#DIV/0!</v>
      </c>
    </row>
    <row r="9" spans="1:38" ht="18" customHeight="1">
      <c r="A9" s="4">
        <v>3</v>
      </c>
      <c r="B9" s="6" t="s">
        <v>11</v>
      </c>
      <c r="C9" s="14">
        <f t="shared" si="0"/>
        <v>0.7894736842105263</v>
      </c>
      <c r="D9" s="7">
        <v>0</v>
      </c>
      <c r="E9" s="7">
        <v>1</v>
      </c>
      <c r="F9" s="7">
        <v>1</v>
      </c>
      <c r="G9" s="7">
        <v>3</v>
      </c>
      <c r="H9" s="2">
        <f t="shared" si="1"/>
        <v>0.8</v>
      </c>
      <c r="I9" s="7">
        <v>0</v>
      </c>
      <c r="J9" s="7">
        <v>0</v>
      </c>
      <c r="K9" s="7">
        <v>2</v>
      </c>
      <c r="L9" s="7">
        <v>0</v>
      </c>
      <c r="M9" s="2">
        <f t="shared" si="2"/>
        <v>1</v>
      </c>
      <c r="N9" s="7">
        <v>0</v>
      </c>
      <c r="O9" s="7">
        <v>1</v>
      </c>
      <c r="P9" s="7">
        <v>2</v>
      </c>
      <c r="Q9" s="7">
        <v>1</v>
      </c>
      <c r="R9" s="2">
        <f t="shared" si="3"/>
        <v>0.75</v>
      </c>
      <c r="S9" s="7">
        <v>1</v>
      </c>
      <c r="T9" s="7">
        <v>0</v>
      </c>
      <c r="U9" s="7">
        <v>0</v>
      </c>
      <c r="V9" s="7">
        <v>2</v>
      </c>
      <c r="W9" s="2">
        <f t="shared" si="4"/>
        <v>0.6666666666666666</v>
      </c>
      <c r="X9" s="7">
        <v>1</v>
      </c>
      <c r="Y9" s="7">
        <v>0</v>
      </c>
      <c r="Z9" s="7">
        <v>4</v>
      </c>
      <c r="AA9" s="7">
        <v>0</v>
      </c>
      <c r="AB9" s="2">
        <f t="shared" si="5"/>
        <v>0.8</v>
      </c>
      <c r="AC9" s="9"/>
      <c r="AD9" s="9"/>
      <c r="AE9" s="9"/>
      <c r="AF9" s="9"/>
      <c r="AG9" s="2" t="e">
        <f t="shared" si="6"/>
        <v>#DIV/0!</v>
      </c>
      <c r="AH9" s="8"/>
      <c r="AI9" s="8"/>
      <c r="AJ9" s="8"/>
      <c r="AK9" s="8"/>
      <c r="AL9" s="2" t="e">
        <f t="shared" si="7"/>
        <v>#DIV/0!</v>
      </c>
    </row>
    <row r="10" spans="1:38" ht="19.5" customHeight="1">
      <c r="A10" s="4">
        <v>4</v>
      </c>
      <c r="B10" s="6" t="s">
        <v>12</v>
      </c>
      <c r="C10" s="14">
        <f t="shared" si="0"/>
        <v>0.6666666666666666</v>
      </c>
      <c r="D10" s="7"/>
      <c r="E10" s="7"/>
      <c r="F10" s="7"/>
      <c r="G10" s="7"/>
      <c r="H10" s="2" t="e">
        <f t="shared" si="1"/>
        <v>#DIV/0!</v>
      </c>
      <c r="I10" s="7"/>
      <c r="J10" s="7"/>
      <c r="K10" s="7"/>
      <c r="L10" s="7"/>
      <c r="M10" s="2" t="e">
        <f t="shared" si="2"/>
        <v>#DIV/0!</v>
      </c>
      <c r="N10" s="7"/>
      <c r="O10" s="7"/>
      <c r="P10" s="7"/>
      <c r="Q10" s="7"/>
      <c r="R10" s="2" t="e">
        <f t="shared" si="3"/>
        <v>#DIV/0!</v>
      </c>
      <c r="S10" s="7">
        <v>1</v>
      </c>
      <c r="T10" s="7">
        <v>0</v>
      </c>
      <c r="U10" s="7">
        <v>0</v>
      </c>
      <c r="V10" s="7">
        <v>2</v>
      </c>
      <c r="W10" s="2">
        <f t="shared" si="4"/>
        <v>0.6666666666666666</v>
      </c>
      <c r="X10" s="7"/>
      <c r="Y10" s="7"/>
      <c r="Z10" s="7"/>
      <c r="AA10" s="7"/>
      <c r="AB10" s="2" t="e">
        <f t="shared" si="5"/>
        <v>#DIV/0!</v>
      </c>
      <c r="AC10" s="9"/>
      <c r="AD10" s="9"/>
      <c r="AE10" s="9"/>
      <c r="AF10" s="9"/>
      <c r="AG10" s="2" t="e">
        <f t="shared" si="6"/>
        <v>#DIV/0!</v>
      </c>
      <c r="AH10" s="8"/>
      <c r="AI10" s="8"/>
      <c r="AJ10" s="8"/>
      <c r="AK10" s="8"/>
      <c r="AL10" s="2" t="e">
        <f t="shared" si="7"/>
        <v>#DIV/0!</v>
      </c>
    </row>
    <row r="11" spans="1:38" ht="15" customHeight="1">
      <c r="A11" s="4">
        <v>5</v>
      </c>
      <c r="B11" s="6" t="s">
        <v>28</v>
      </c>
      <c r="C11" s="14">
        <f t="shared" si="0"/>
        <v>0.7894736842105263</v>
      </c>
      <c r="D11" s="7">
        <v>0</v>
      </c>
      <c r="E11" s="7">
        <v>1</v>
      </c>
      <c r="F11" s="7">
        <v>1</v>
      </c>
      <c r="G11" s="7">
        <v>3</v>
      </c>
      <c r="H11" s="2">
        <f t="shared" si="1"/>
        <v>0.8</v>
      </c>
      <c r="I11" s="7">
        <v>0</v>
      </c>
      <c r="J11" s="7">
        <v>0</v>
      </c>
      <c r="K11" s="7">
        <v>2</v>
      </c>
      <c r="L11" s="7">
        <v>0</v>
      </c>
      <c r="M11" s="2">
        <f t="shared" si="2"/>
        <v>1</v>
      </c>
      <c r="N11" s="7">
        <v>0</v>
      </c>
      <c r="O11" s="7">
        <v>1</v>
      </c>
      <c r="P11" s="7">
        <v>2</v>
      </c>
      <c r="Q11" s="7">
        <v>1</v>
      </c>
      <c r="R11" s="2">
        <f t="shared" si="3"/>
        <v>0.75</v>
      </c>
      <c r="S11" s="7">
        <v>0</v>
      </c>
      <c r="T11" s="7">
        <v>1</v>
      </c>
      <c r="U11" s="7">
        <v>0</v>
      </c>
      <c r="V11" s="7">
        <v>2</v>
      </c>
      <c r="W11" s="2">
        <f t="shared" si="4"/>
        <v>0.6666666666666666</v>
      </c>
      <c r="X11" s="7">
        <v>0</v>
      </c>
      <c r="Y11" s="7">
        <v>1</v>
      </c>
      <c r="Z11" s="7">
        <v>2</v>
      </c>
      <c r="AA11" s="7">
        <v>2</v>
      </c>
      <c r="AB11" s="2">
        <f t="shared" si="5"/>
        <v>0.8</v>
      </c>
      <c r="AC11" s="9"/>
      <c r="AD11" s="9"/>
      <c r="AE11" s="9"/>
      <c r="AF11" s="9"/>
      <c r="AG11" s="2" t="e">
        <f t="shared" si="6"/>
        <v>#DIV/0!</v>
      </c>
      <c r="AH11" s="8"/>
      <c r="AI11" s="8"/>
      <c r="AJ11" s="8"/>
      <c r="AK11" s="8"/>
      <c r="AL11" s="2" t="e">
        <f t="shared" si="7"/>
        <v>#DIV/0!</v>
      </c>
    </row>
    <row r="12" spans="1:38" ht="14.25" customHeight="1">
      <c r="A12" s="4">
        <v>6</v>
      </c>
      <c r="B12" s="6" t="s">
        <v>32</v>
      </c>
      <c r="C12" s="14">
        <f t="shared" si="0"/>
        <v>0.631578947368421</v>
      </c>
      <c r="D12" s="7">
        <v>1</v>
      </c>
      <c r="E12" s="7">
        <v>1</v>
      </c>
      <c r="F12" s="7">
        <v>2</v>
      </c>
      <c r="G12" s="7">
        <v>1</v>
      </c>
      <c r="H12" s="2">
        <f t="shared" si="1"/>
        <v>0.6</v>
      </c>
      <c r="I12" s="7">
        <v>0</v>
      </c>
      <c r="J12" s="7">
        <v>2</v>
      </c>
      <c r="K12" s="7">
        <v>0</v>
      </c>
      <c r="L12" s="7">
        <v>0</v>
      </c>
      <c r="M12" s="2">
        <f t="shared" si="2"/>
        <v>0</v>
      </c>
      <c r="N12" s="7">
        <v>1</v>
      </c>
      <c r="O12" s="7">
        <v>0</v>
      </c>
      <c r="P12" s="7">
        <v>2</v>
      </c>
      <c r="Q12" s="7">
        <v>1</v>
      </c>
      <c r="R12" s="2">
        <f t="shared" si="3"/>
        <v>0.75</v>
      </c>
      <c r="S12" s="7">
        <v>0</v>
      </c>
      <c r="T12" s="7">
        <v>1</v>
      </c>
      <c r="U12" s="7">
        <v>1</v>
      </c>
      <c r="V12" s="7">
        <v>1</v>
      </c>
      <c r="W12" s="2">
        <f t="shared" si="4"/>
        <v>0.6666666666666666</v>
      </c>
      <c r="X12" s="7">
        <v>0</v>
      </c>
      <c r="Y12" s="7">
        <v>1</v>
      </c>
      <c r="Z12" s="7">
        <v>3</v>
      </c>
      <c r="AA12" s="7">
        <v>1</v>
      </c>
      <c r="AB12" s="2">
        <f t="shared" si="5"/>
        <v>0.8</v>
      </c>
      <c r="AC12" s="9"/>
      <c r="AD12" s="9"/>
      <c r="AE12" s="9"/>
      <c r="AF12" s="9"/>
      <c r="AG12" s="2" t="e">
        <f t="shared" si="6"/>
        <v>#DIV/0!</v>
      </c>
      <c r="AH12" s="8"/>
      <c r="AI12" s="8"/>
      <c r="AJ12" s="8"/>
      <c r="AK12" s="8"/>
      <c r="AL12" s="2" t="e">
        <f t="shared" si="7"/>
        <v>#DIV/0!</v>
      </c>
    </row>
    <row r="13" spans="1:38" ht="21" customHeight="1">
      <c r="A13" s="4">
        <v>7</v>
      </c>
      <c r="B13" s="6" t="s">
        <v>13</v>
      </c>
      <c r="C13" s="14">
        <f t="shared" si="0"/>
        <v>0.7368421052631579</v>
      </c>
      <c r="D13" s="7">
        <v>0</v>
      </c>
      <c r="E13" s="7">
        <v>1</v>
      </c>
      <c r="F13" s="7">
        <v>2</v>
      </c>
      <c r="G13" s="7">
        <v>2</v>
      </c>
      <c r="H13" s="2">
        <f t="shared" si="1"/>
        <v>0.8</v>
      </c>
      <c r="I13" s="7">
        <v>0</v>
      </c>
      <c r="J13" s="7">
        <v>0</v>
      </c>
      <c r="K13" s="7">
        <v>1</v>
      </c>
      <c r="L13" s="7">
        <v>1</v>
      </c>
      <c r="M13" s="2">
        <f t="shared" si="2"/>
        <v>1</v>
      </c>
      <c r="N13" s="7">
        <v>1</v>
      </c>
      <c r="O13" s="7">
        <v>1</v>
      </c>
      <c r="P13" s="7">
        <v>1</v>
      </c>
      <c r="Q13" s="7">
        <v>1</v>
      </c>
      <c r="R13" s="2">
        <f t="shared" si="3"/>
        <v>0.5</v>
      </c>
      <c r="S13" s="7">
        <v>1</v>
      </c>
      <c r="T13" s="7">
        <v>0</v>
      </c>
      <c r="U13" s="7">
        <v>0</v>
      </c>
      <c r="V13" s="7">
        <v>2</v>
      </c>
      <c r="W13" s="2">
        <f t="shared" si="4"/>
        <v>0.6666666666666666</v>
      </c>
      <c r="X13" s="7">
        <v>1</v>
      </c>
      <c r="Y13" s="7">
        <v>0</v>
      </c>
      <c r="Z13" s="7">
        <v>3</v>
      </c>
      <c r="AA13" s="7">
        <v>1</v>
      </c>
      <c r="AB13" s="2">
        <f t="shared" si="5"/>
        <v>0.8</v>
      </c>
      <c r="AC13" s="9"/>
      <c r="AD13" s="9"/>
      <c r="AE13" s="9"/>
      <c r="AF13" s="9"/>
      <c r="AG13" s="2" t="e">
        <f t="shared" si="6"/>
        <v>#DIV/0!</v>
      </c>
      <c r="AH13" s="8"/>
      <c r="AI13" s="8"/>
      <c r="AJ13" s="8"/>
      <c r="AK13" s="8"/>
      <c r="AL13" s="2" t="e">
        <f t="shared" si="7"/>
        <v>#DIV/0!</v>
      </c>
    </row>
    <row r="14" spans="1:40" ht="17.25" customHeight="1">
      <c r="A14" s="4">
        <v>8</v>
      </c>
      <c r="B14" s="6" t="s">
        <v>14</v>
      </c>
      <c r="C14" s="14">
        <f t="shared" si="0"/>
        <v>0.75</v>
      </c>
      <c r="D14" s="7"/>
      <c r="E14" s="7"/>
      <c r="F14" s="7"/>
      <c r="G14" s="7"/>
      <c r="H14" s="2" t="e">
        <f t="shared" si="1"/>
        <v>#DIV/0!</v>
      </c>
      <c r="I14" s="7"/>
      <c r="J14" s="7"/>
      <c r="K14" s="7"/>
      <c r="L14" s="7"/>
      <c r="M14" s="2" t="e">
        <f t="shared" si="2"/>
        <v>#DIV/0!</v>
      </c>
      <c r="N14" s="7">
        <v>0</v>
      </c>
      <c r="O14" s="7">
        <v>1</v>
      </c>
      <c r="P14" s="7">
        <v>2</v>
      </c>
      <c r="Q14" s="7">
        <v>1</v>
      </c>
      <c r="R14" s="2">
        <f t="shared" si="3"/>
        <v>0.75</v>
      </c>
      <c r="S14" s="7">
        <v>1</v>
      </c>
      <c r="T14" s="7">
        <v>0</v>
      </c>
      <c r="U14" s="7">
        <v>0</v>
      </c>
      <c r="V14" s="7">
        <v>2</v>
      </c>
      <c r="W14" s="2">
        <f t="shared" si="4"/>
        <v>0.6666666666666666</v>
      </c>
      <c r="X14" s="7">
        <v>1</v>
      </c>
      <c r="Y14" s="7">
        <v>0</v>
      </c>
      <c r="Z14" s="7">
        <v>3</v>
      </c>
      <c r="AA14" s="7">
        <v>1</v>
      </c>
      <c r="AB14" s="2">
        <f t="shared" si="5"/>
        <v>0.8</v>
      </c>
      <c r="AC14" s="9"/>
      <c r="AD14" s="9"/>
      <c r="AE14" s="9"/>
      <c r="AF14" s="9"/>
      <c r="AG14" s="2" t="e">
        <f t="shared" si="6"/>
        <v>#DIV/0!</v>
      </c>
      <c r="AH14" s="8"/>
      <c r="AI14" s="8"/>
      <c r="AJ14" s="8"/>
      <c r="AK14" s="8"/>
      <c r="AL14" s="2" t="e">
        <f t="shared" si="7"/>
        <v>#DIV/0!</v>
      </c>
      <c r="AN14" s="13"/>
    </row>
    <row r="15" spans="1:38" ht="16.5" customHeight="1">
      <c r="A15" s="4">
        <v>9</v>
      </c>
      <c r="B15" s="6" t="s">
        <v>15</v>
      </c>
      <c r="C15" s="14">
        <f t="shared" si="0"/>
        <v>0.5833333333333334</v>
      </c>
      <c r="D15" s="7">
        <v>1</v>
      </c>
      <c r="E15" s="7">
        <v>0</v>
      </c>
      <c r="F15" s="7">
        <v>2</v>
      </c>
      <c r="G15" s="7">
        <v>2</v>
      </c>
      <c r="H15" s="2">
        <f t="shared" si="1"/>
        <v>0.8</v>
      </c>
      <c r="I15" s="7">
        <v>0</v>
      </c>
      <c r="J15" s="7">
        <v>0</v>
      </c>
      <c r="K15" s="7">
        <v>2</v>
      </c>
      <c r="L15" s="7">
        <v>0</v>
      </c>
      <c r="M15" s="2">
        <f t="shared" si="2"/>
        <v>1</v>
      </c>
      <c r="N15" s="7"/>
      <c r="O15" s="7"/>
      <c r="P15" s="7"/>
      <c r="Q15" s="7"/>
      <c r="R15" s="2" t="e">
        <f t="shared" si="3"/>
        <v>#DIV/0!</v>
      </c>
      <c r="S15" s="7"/>
      <c r="T15" s="7"/>
      <c r="U15" s="7"/>
      <c r="V15" s="7"/>
      <c r="W15" s="2" t="e">
        <f t="shared" si="4"/>
        <v>#DIV/0!</v>
      </c>
      <c r="X15" s="7">
        <v>2</v>
      </c>
      <c r="Y15" s="7">
        <v>2</v>
      </c>
      <c r="Z15" s="7">
        <v>0</v>
      </c>
      <c r="AA15" s="7">
        <v>1</v>
      </c>
      <c r="AB15" s="2">
        <f t="shared" si="5"/>
        <v>0.2</v>
      </c>
      <c r="AC15" s="9"/>
      <c r="AD15" s="9"/>
      <c r="AE15" s="9"/>
      <c r="AF15" s="9"/>
      <c r="AG15" s="2" t="e">
        <f t="shared" si="6"/>
        <v>#DIV/0!</v>
      </c>
      <c r="AH15" s="8"/>
      <c r="AI15" s="8"/>
      <c r="AJ15" s="8"/>
      <c r="AK15" s="8"/>
      <c r="AL15" s="2" t="e">
        <f t="shared" si="7"/>
        <v>#DIV/0!</v>
      </c>
    </row>
    <row r="16" spans="1:38" ht="16.5" customHeight="1">
      <c r="A16" s="4">
        <v>10</v>
      </c>
      <c r="B16" s="6" t="s">
        <v>16</v>
      </c>
      <c r="C16" s="14">
        <f t="shared" si="0"/>
        <v>0.5714285714285714</v>
      </c>
      <c r="D16" s="7"/>
      <c r="E16" s="7"/>
      <c r="F16" s="7"/>
      <c r="G16" s="7"/>
      <c r="H16" s="2" t="e">
        <f t="shared" si="1"/>
        <v>#DIV/0!</v>
      </c>
      <c r="I16" s="7"/>
      <c r="J16" s="7"/>
      <c r="K16" s="7"/>
      <c r="L16" s="7"/>
      <c r="M16" s="2" t="e">
        <f t="shared" si="2"/>
        <v>#DIV/0!</v>
      </c>
      <c r="N16" s="7">
        <v>1</v>
      </c>
      <c r="O16" s="7">
        <v>1</v>
      </c>
      <c r="P16" s="7">
        <v>1</v>
      </c>
      <c r="Q16" s="7">
        <v>1</v>
      </c>
      <c r="R16" s="2">
        <f t="shared" si="3"/>
        <v>0.5</v>
      </c>
      <c r="S16" s="7">
        <v>1</v>
      </c>
      <c r="T16" s="7">
        <v>0</v>
      </c>
      <c r="U16" s="7">
        <v>0</v>
      </c>
      <c r="V16" s="7">
        <v>2</v>
      </c>
      <c r="W16" s="2">
        <f t="shared" si="4"/>
        <v>0.6666666666666666</v>
      </c>
      <c r="X16" s="7"/>
      <c r="Y16" s="7"/>
      <c r="Z16" s="7"/>
      <c r="AA16" s="7"/>
      <c r="AB16" s="2" t="e">
        <f t="shared" si="5"/>
        <v>#DIV/0!</v>
      </c>
      <c r="AC16" s="9"/>
      <c r="AD16" s="9"/>
      <c r="AE16" s="9"/>
      <c r="AF16" s="9"/>
      <c r="AG16" s="2" t="e">
        <f t="shared" si="6"/>
        <v>#DIV/0!</v>
      </c>
      <c r="AH16" s="8"/>
      <c r="AI16" s="8"/>
      <c r="AJ16" s="8"/>
      <c r="AK16" s="8"/>
      <c r="AL16" s="2" t="e">
        <f t="shared" si="7"/>
        <v>#DIV/0!</v>
      </c>
    </row>
    <row r="17" spans="1:38" ht="16.5" customHeight="1">
      <c r="A17" s="4">
        <v>11</v>
      </c>
      <c r="B17" s="6" t="s">
        <v>17</v>
      </c>
      <c r="C17" s="14">
        <f t="shared" si="0"/>
        <v>0.5714285714285714</v>
      </c>
      <c r="D17" s="7"/>
      <c r="E17" s="7"/>
      <c r="F17" s="7"/>
      <c r="G17" s="7"/>
      <c r="H17" s="2" t="e">
        <f t="shared" si="1"/>
        <v>#DIV/0!</v>
      </c>
      <c r="I17" s="7"/>
      <c r="J17" s="7"/>
      <c r="K17" s="7"/>
      <c r="L17" s="7"/>
      <c r="M17" s="2" t="e">
        <f t="shared" si="2"/>
        <v>#DIV/0!</v>
      </c>
      <c r="N17" s="7">
        <v>1</v>
      </c>
      <c r="O17" s="7">
        <v>1</v>
      </c>
      <c r="P17" s="7">
        <v>1</v>
      </c>
      <c r="Q17" s="7">
        <v>1</v>
      </c>
      <c r="R17" s="2">
        <f t="shared" si="3"/>
        <v>0.5</v>
      </c>
      <c r="S17" s="7">
        <v>1</v>
      </c>
      <c r="T17" s="7">
        <v>0</v>
      </c>
      <c r="U17" s="7">
        <v>0</v>
      </c>
      <c r="V17" s="7">
        <v>2</v>
      </c>
      <c r="W17" s="2">
        <f>(U17+V17)/(S17+T17+U17+V17)</f>
        <v>0.6666666666666666</v>
      </c>
      <c r="X17" s="7"/>
      <c r="Y17" s="7"/>
      <c r="Z17" s="7"/>
      <c r="AA17" s="7"/>
      <c r="AB17" s="2" t="e">
        <f t="shared" si="5"/>
        <v>#DIV/0!</v>
      </c>
      <c r="AC17" s="9"/>
      <c r="AD17" s="9"/>
      <c r="AE17" s="9"/>
      <c r="AF17" s="9"/>
      <c r="AG17" s="2" t="e">
        <f t="shared" si="6"/>
        <v>#DIV/0!</v>
      </c>
      <c r="AH17" s="9"/>
      <c r="AI17" s="9"/>
      <c r="AJ17" s="9"/>
      <c r="AK17" s="9"/>
      <c r="AL17" s="2" t="e">
        <f t="shared" si="7"/>
        <v>#DIV/0!</v>
      </c>
    </row>
    <row r="18" spans="1:38" ht="18" customHeight="1">
      <c r="A18" s="4">
        <v>12</v>
      </c>
      <c r="B18" s="6" t="s">
        <v>18</v>
      </c>
      <c r="C18" s="14">
        <f t="shared" si="0"/>
        <v>0.5</v>
      </c>
      <c r="D18" s="7"/>
      <c r="E18" s="7"/>
      <c r="F18" s="7"/>
      <c r="G18" s="7"/>
      <c r="H18" s="2" t="e">
        <f t="shared" si="1"/>
        <v>#DIV/0!</v>
      </c>
      <c r="I18" s="7"/>
      <c r="J18" s="7"/>
      <c r="K18" s="7"/>
      <c r="L18" s="7"/>
      <c r="M18" s="2" t="e">
        <f t="shared" si="2"/>
        <v>#DIV/0!</v>
      </c>
      <c r="N18" s="7">
        <v>0</v>
      </c>
      <c r="O18" s="7">
        <v>2</v>
      </c>
      <c r="P18" s="7">
        <v>1</v>
      </c>
      <c r="Q18" s="7">
        <v>1</v>
      </c>
      <c r="R18" s="2">
        <f t="shared" si="3"/>
        <v>0.5</v>
      </c>
      <c r="S18" s="7">
        <v>0</v>
      </c>
      <c r="T18" s="7">
        <v>1</v>
      </c>
      <c r="U18" s="7">
        <v>0</v>
      </c>
      <c r="V18" s="7">
        <v>2</v>
      </c>
      <c r="W18" s="2">
        <f t="shared" si="4"/>
        <v>0.6666666666666666</v>
      </c>
      <c r="X18" s="7">
        <v>1</v>
      </c>
      <c r="Y18" s="7">
        <v>2</v>
      </c>
      <c r="Z18" s="7">
        <v>1</v>
      </c>
      <c r="AA18" s="7">
        <v>1</v>
      </c>
      <c r="AB18" s="2">
        <f t="shared" si="5"/>
        <v>0.4</v>
      </c>
      <c r="AC18" s="9"/>
      <c r="AD18" s="9"/>
      <c r="AE18" s="9"/>
      <c r="AF18" s="9"/>
      <c r="AG18" s="2" t="e">
        <f t="shared" si="6"/>
        <v>#DIV/0!</v>
      </c>
      <c r="AH18" s="8"/>
      <c r="AI18" s="8"/>
      <c r="AJ18" s="8"/>
      <c r="AK18" s="8"/>
      <c r="AL18" s="2" t="e">
        <f t="shared" si="7"/>
        <v>#DIV/0!</v>
      </c>
    </row>
    <row r="19" spans="1:38" ht="18" customHeight="1">
      <c r="A19" s="4">
        <v>13</v>
      </c>
      <c r="B19" s="6" t="s">
        <v>19</v>
      </c>
      <c r="C19" s="14">
        <f t="shared" si="0"/>
        <v>0.5</v>
      </c>
      <c r="D19" s="7"/>
      <c r="E19" s="7"/>
      <c r="F19" s="7"/>
      <c r="G19" s="7"/>
      <c r="H19" s="2" t="e">
        <f t="shared" si="1"/>
        <v>#DIV/0!</v>
      </c>
      <c r="I19" s="7"/>
      <c r="J19" s="7"/>
      <c r="K19" s="7"/>
      <c r="L19" s="7"/>
      <c r="M19" s="2" t="e">
        <f t="shared" si="2"/>
        <v>#DIV/0!</v>
      </c>
      <c r="N19" s="7">
        <v>1</v>
      </c>
      <c r="O19" s="7">
        <v>1</v>
      </c>
      <c r="P19" s="7">
        <v>1</v>
      </c>
      <c r="Q19" s="7">
        <v>1</v>
      </c>
      <c r="R19" s="2">
        <f t="shared" si="3"/>
        <v>0.5</v>
      </c>
      <c r="S19" s="7">
        <v>1</v>
      </c>
      <c r="T19" s="7">
        <v>0</v>
      </c>
      <c r="U19" s="7">
        <v>0</v>
      </c>
      <c r="V19" s="7">
        <v>2</v>
      </c>
      <c r="W19" s="2">
        <f t="shared" si="4"/>
        <v>0.6666666666666666</v>
      </c>
      <c r="X19" s="7">
        <v>1</v>
      </c>
      <c r="Y19" s="7">
        <v>2</v>
      </c>
      <c r="Z19" s="7">
        <v>2</v>
      </c>
      <c r="AA19" s="7"/>
      <c r="AB19" s="2">
        <f t="shared" si="5"/>
        <v>0.4</v>
      </c>
      <c r="AC19" s="9"/>
      <c r="AD19" s="9"/>
      <c r="AE19" s="9"/>
      <c r="AF19" s="9"/>
      <c r="AG19" s="2" t="e">
        <f t="shared" si="6"/>
        <v>#DIV/0!</v>
      </c>
      <c r="AH19" s="8"/>
      <c r="AI19" s="8"/>
      <c r="AJ19" s="8"/>
      <c r="AK19" s="8"/>
      <c r="AL19" s="2" t="e">
        <f t="shared" si="7"/>
        <v>#DIV/0!</v>
      </c>
    </row>
    <row r="20" spans="1:38" ht="19.5" customHeight="1">
      <c r="A20" s="4">
        <v>14</v>
      </c>
      <c r="B20" s="6" t="s">
        <v>20</v>
      </c>
      <c r="C20" s="14">
        <f t="shared" si="0"/>
        <v>0.7142857142857143</v>
      </c>
      <c r="D20" s="7"/>
      <c r="E20" s="7"/>
      <c r="F20" s="7"/>
      <c r="G20" s="7"/>
      <c r="H20" s="2" t="e">
        <f t="shared" si="1"/>
        <v>#DIV/0!</v>
      </c>
      <c r="I20" s="7">
        <v>0</v>
      </c>
      <c r="J20" s="7">
        <v>0</v>
      </c>
      <c r="K20" s="7">
        <v>2</v>
      </c>
      <c r="L20" s="7">
        <v>0</v>
      </c>
      <c r="M20" s="2">
        <f t="shared" si="2"/>
        <v>1</v>
      </c>
      <c r="N20" s="7">
        <v>1</v>
      </c>
      <c r="O20" s="7">
        <v>1</v>
      </c>
      <c r="P20" s="7">
        <v>1</v>
      </c>
      <c r="Q20" s="7">
        <v>1</v>
      </c>
      <c r="R20" s="2">
        <f t="shared" si="3"/>
        <v>0.5</v>
      </c>
      <c r="S20" s="7">
        <v>1</v>
      </c>
      <c r="T20" s="7">
        <v>0</v>
      </c>
      <c r="U20" s="7">
        <v>0</v>
      </c>
      <c r="V20" s="7">
        <v>2</v>
      </c>
      <c r="W20" s="2">
        <f t="shared" si="4"/>
        <v>0.6666666666666666</v>
      </c>
      <c r="X20" s="7">
        <v>1</v>
      </c>
      <c r="Y20" s="7">
        <v>0</v>
      </c>
      <c r="Z20" s="7">
        <v>3</v>
      </c>
      <c r="AA20" s="7">
        <v>1</v>
      </c>
      <c r="AB20" s="2">
        <f t="shared" si="5"/>
        <v>0.8</v>
      </c>
      <c r="AC20" s="9"/>
      <c r="AD20" s="9"/>
      <c r="AE20" s="9"/>
      <c r="AF20" s="9"/>
      <c r="AG20" s="2" t="e">
        <f t="shared" si="6"/>
        <v>#DIV/0!</v>
      </c>
      <c r="AH20" s="8"/>
      <c r="AI20" s="8"/>
      <c r="AJ20" s="8"/>
      <c r="AK20" s="8"/>
      <c r="AL20" s="2" t="e">
        <f t="shared" si="7"/>
        <v>#DIV/0!</v>
      </c>
    </row>
    <row r="21" spans="1:38" ht="18" customHeight="1">
      <c r="A21" s="4">
        <v>15</v>
      </c>
      <c r="B21" s="6" t="s">
        <v>21</v>
      </c>
      <c r="C21" s="14">
        <f t="shared" si="0"/>
        <v>0.5</v>
      </c>
      <c r="D21" s="7"/>
      <c r="E21" s="7"/>
      <c r="F21" s="7"/>
      <c r="G21" s="7"/>
      <c r="H21" s="2" t="e">
        <f t="shared" si="1"/>
        <v>#DIV/0!</v>
      </c>
      <c r="I21" s="7">
        <v>0</v>
      </c>
      <c r="J21" s="7">
        <v>2</v>
      </c>
      <c r="K21" s="7">
        <v>0</v>
      </c>
      <c r="L21" s="7">
        <v>0</v>
      </c>
      <c r="M21" s="2">
        <f t="shared" si="2"/>
        <v>0</v>
      </c>
      <c r="N21" s="7">
        <v>0</v>
      </c>
      <c r="O21" s="7">
        <v>2</v>
      </c>
      <c r="P21" s="7">
        <v>1</v>
      </c>
      <c r="Q21" s="7">
        <v>1</v>
      </c>
      <c r="R21" s="2">
        <f t="shared" si="3"/>
        <v>0.5</v>
      </c>
      <c r="S21" s="7">
        <v>1</v>
      </c>
      <c r="T21" s="7">
        <v>0</v>
      </c>
      <c r="U21" s="7">
        <v>0</v>
      </c>
      <c r="V21" s="7">
        <v>2</v>
      </c>
      <c r="W21" s="2">
        <f t="shared" si="4"/>
        <v>0.6666666666666666</v>
      </c>
      <c r="X21" s="7">
        <v>1</v>
      </c>
      <c r="Y21" s="7">
        <v>1</v>
      </c>
      <c r="Z21" s="7">
        <v>3</v>
      </c>
      <c r="AA21" s="7">
        <v>0</v>
      </c>
      <c r="AB21" s="2">
        <f t="shared" si="5"/>
        <v>0.6</v>
      </c>
      <c r="AC21" s="9"/>
      <c r="AD21" s="9"/>
      <c r="AE21" s="9"/>
      <c r="AF21" s="9"/>
      <c r="AG21" s="2" t="e">
        <f t="shared" si="6"/>
        <v>#DIV/0!</v>
      </c>
      <c r="AH21" s="8"/>
      <c r="AI21" s="8"/>
      <c r="AJ21" s="8"/>
      <c r="AK21" s="8"/>
      <c r="AL21" s="2" t="e">
        <f t="shared" si="7"/>
        <v>#DIV/0!</v>
      </c>
    </row>
    <row r="22" spans="1:38" ht="17.25" customHeight="1">
      <c r="A22" s="4">
        <v>16</v>
      </c>
      <c r="B22" s="6" t="s">
        <v>22</v>
      </c>
      <c r="C22" s="14">
        <f t="shared" si="0"/>
        <v>1</v>
      </c>
      <c r="D22" s="7">
        <v>0</v>
      </c>
      <c r="E22" s="7">
        <v>0</v>
      </c>
      <c r="F22" s="7">
        <v>2</v>
      </c>
      <c r="G22" s="7">
        <v>3</v>
      </c>
      <c r="H22" s="2">
        <f t="shared" si="1"/>
        <v>1</v>
      </c>
      <c r="I22" s="7">
        <v>0</v>
      </c>
      <c r="J22" s="7">
        <v>0</v>
      </c>
      <c r="K22" s="7">
        <v>0</v>
      </c>
      <c r="L22" s="7">
        <v>2</v>
      </c>
      <c r="M22" s="2">
        <f t="shared" si="2"/>
        <v>1</v>
      </c>
      <c r="N22" s="7">
        <v>0</v>
      </c>
      <c r="O22" s="7">
        <v>0</v>
      </c>
      <c r="P22" s="7">
        <v>2</v>
      </c>
      <c r="Q22" s="7">
        <v>2</v>
      </c>
      <c r="R22" s="2">
        <f t="shared" si="3"/>
        <v>1</v>
      </c>
      <c r="S22" s="7">
        <v>0</v>
      </c>
      <c r="T22" s="7">
        <v>0</v>
      </c>
      <c r="U22" s="7">
        <v>1</v>
      </c>
      <c r="V22" s="7">
        <v>2</v>
      </c>
      <c r="W22" s="2">
        <f t="shared" si="4"/>
        <v>1</v>
      </c>
      <c r="X22" s="7"/>
      <c r="Y22" s="7"/>
      <c r="Z22" s="7"/>
      <c r="AA22" s="7"/>
      <c r="AB22" s="2" t="e">
        <f t="shared" si="5"/>
        <v>#DIV/0!</v>
      </c>
      <c r="AC22" s="9"/>
      <c r="AD22" s="9"/>
      <c r="AE22" s="9"/>
      <c r="AF22" s="9"/>
      <c r="AG22" s="2" t="e">
        <f t="shared" si="6"/>
        <v>#DIV/0!</v>
      </c>
      <c r="AH22" s="8"/>
      <c r="AI22" s="8"/>
      <c r="AJ22" s="8"/>
      <c r="AK22" s="8"/>
      <c r="AL22" s="2" t="e">
        <f t="shared" si="7"/>
        <v>#DIV/0!</v>
      </c>
    </row>
    <row r="23" spans="1:38" ht="18.75" customHeight="1">
      <c r="A23" s="4">
        <v>17</v>
      </c>
      <c r="B23" s="6" t="s">
        <v>44</v>
      </c>
      <c r="C23" s="14">
        <f t="shared" si="0"/>
        <v>0.6666666666666666</v>
      </c>
      <c r="D23" s="7"/>
      <c r="E23" s="7"/>
      <c r="F23" s="7"/>
      <c r="G23" s="7"/>
      <c r="H23" s="2" t="e">
        <f aca="true" t="shared" si="8" ref="H23:H29">(F23+G23)/(D23+E23+F23+G23)</f>
        <v>#DIV/0!</v>
      </c>
      <c r="I23" s="7"/>
      <c r="J23" s="7"/>
      <c r="K23" s="7"/>
      <c r="L23" s="7"/>
      <c r="M23" s="2" t="e">
        <f aca="true" t="shared" si="9" ref="M23:M29">(K23+L23)/(I23+J23+K23+L23)</f>
        <v>#DIV/0!</v>
      </c>
      <c r="N23" s="7"/>
      <c r="O23" s="7"/>
      <c r="P23" s="7"/>
      <c r="Q23" s="7"/>
      <c r="R23" s="2" t="e">
        <f aca="true" t="shared" si="10" ref="R23:R29">(P23+Q23)/(N23+O23+P23+Q23)</f>
        <v>#DIV/0!</v>
      </c>
      <c r="S23" s="7">
        <v>1</v>
      </c>
      <c r="T23" s="7">
        <v>0</v>
      </c>
      <c r="U23" s="7">
        <v>0</v>
      </c>
      <c r="V23" s="7">
        <v>2</v>
      </c>
      <c r="W23" s="2">
        <f aca="true" t="shared" si="11" ref="W23:W29">(U23+V23)/(S23+T23+U23+V23)</f>
        <v>0.6666666666666666</v>
      </c>
      <c r="X23" s="7"/>
      <c r="Y23" s="7"/>
      <c r="Z23" s="7"/>
      <c r="AA23" s="7"/>
      <c r="AB23" s="2" t="e">
        <f aca="true" t="shared" si="12" ref="AB23:AB29">(Z23+AA23)/(X23+Y23+Z23+AA23)</f>
        <v>#DIV/0!</v>
      </c>
      <c r="AC23" s="9"/>
      <c r="AD23" s="9"/>
      <c r="AE23" s="9"/>
      <c r="AF23" s="9"/>
      <c r="AG23" s="2" t="e">
        <f aca="true" t="shared" si="13" ref="AG23:AG29">(AE23+AF23)/(AC23+AD23+AE23+AF23)</f>
        <v>#DIV/0!</v>
      </c>
      <c r="AH23" s="8"/>
      <c r="AI23" s="8"/>
      <c r="AJ23" s="8"/>
      <c r="AK23" s="8"/>
      <c r="AL23" s="2" t="e">
        <f aca="true" t="shared" si="14" ref="AL23:AL29">(AJ23+AK23)/(AH23+AI23+AJ23+AK23)</f>
        <v>#DIV/0!</v>
      </c>
    </row>
    <row r="24" spans="1:38" ht="20.25" customHeight="1">
      <c r="A24" s="4">
        <v>18</v>
      </c>
      <c r="B24" s="6" t="s">
        <v>23</v>
      </c>
      <c r="C24" s="14">
        <f t="shared" si="0"/>
        <v>0.7368421052631579</v>
      </c>
      <c r="D24" s="7">
        <v>0</v>
      </c>
      <c r="E24" s="7">
        <v>1</v>
      </c>
      <c r="F24" s="7">
        <v>2</v>
      </c>
      <c r="G24" s="7">
        <v>2</v>
      </c>
      <c r="H24" s="2">
        <f t="shared" si="8"/>
        <v>0.8</v>
      </c>
      <c r="I24" s="7">
        <v>0</v>
      </c>
      <c r="J24" s="7">
        <v>0</v>
      </c>
      <c r="K24" s="7">
        <v>2</v>
      </c>
      <c r="L24" s="7">
        <v>0</v>
      </c>
      <c r="M24" s="2">
        <f t="shared" si="9"/>
        <v>1</v>
      </c>
      <c r="N24" s="7">
        <v>0</v>
      </c>
      <c r="O24" s="7">
        <v>2</v>
      </c>
      <c r="P24" s="7">
        <v>1</v>
      </c>
      <c r="Q24" s="7">
        <v>1</v>
      </c>
      <c r="R24" s="2">
        <f t="shared" si="10"/>
        <v>0.5</v>
      </c>
      <c r="S24" s="7">
        <v>0</v>
      </c>
      <c r="T24" s="7">
        <v>0</v>
      </c>
      <c r="U24" s="7">
        <v>1</v>
      </c>
      <c r="V24" s="7">
        <v>2</v>
      </c>
      <c r="W24" s="2">
        <f t="shared" si="11"/>
        <v>1</v>
      </c>
      <c r="X24" s="7">
        <v>0</v>
      </c>
      <c r="Y24" s="7">
        <v>2</v>
      </c>
      <c r="Z24" s="7">
        <v>2</v>
      </c>
      <c r="AA24" s="7">
        <v>1</v>
      </c>
      <c r="AB24" s="2">
        <f t="shared" si="12"/>
        <v>0.6</v>
      </c>
      <c r="AC24" s="9"/>
      <c r="AD24" s="9"/>
      <c r="AE24" s="9"/>
      <c r="AF24" s="9"/>
      <c r="AG24" s="2" t="e">
        <f t="shared" si="13"/>
        <v>#DIV/0!</v>
      </c>
      <c r="AH24" s="8"/>
      <c r="AI24" s="8"/>
      <c r="AJ24" s="8"/>
      <c r="AK24" s="8"/>
      <c r="AL24" s="2" t="e">
        <f t="shared" si="14"/>
        <v>#DIV/0!</v>
      </c>
    </row>
    <row r="25" spans="1:38" ht="18" customHeight="1">
      <c r="A25" s="4">
        <v>19</v>
      </c>
      <c r="B25" s="6" t="s">
        <v>24</v>
      </c>
      <c r="C25" s="14">
        <f t="shared" si="0"/>
        <v>1</v>
      </c>
      <c r="D25" s="7">
        <v>0</v>
      </c>
      <c r="E25" s="7">
        <v>0</v>
      </c>
      <c r="F25" s="7">
        <v>2</v>
      </c>
      <c r="G25" s="7">
        <v>3</v>
      </c>
      <c r="H25" s="2">
        <f t="shared" si="8"/>
        <v>1</v>
      </c>
      <c r="I25" s="7">
        <v>0</v>
      </c>
      <c r="J25" s="7">
        <v>0</v>
      </c>
      <c r="K25" s="7">
        <v>0</v>
      </c>
      <c r="L25" s="7">
        <v>2</v>
      </c>
      <c r="M25" s="2">
        <f t="shared" si="9"/>
        <v>1</v>
      </c>
      <c r="N25" s="7">
        <v>0</v>
      </c>
      <c r="O25" s="7">
        <v>0</v>
      </c>
      <c r="P25" s="7">
        <v>2</v>
      </c>
      <c r="Q25" s="7">
        <v>2</v>
      </c>
      <c r="R25" s="2">
        <f t="shared" si="10"/>
        <v>1</v>
      </c>
      <c r="S25" s="7"/>
      <c r="T25" s="7"/>
      <c r="U25" s="7"/>
      <c r="V25" s="7"/>
      <c r="W25" s="2" t="e">
        <f t="shared" si="11"/>
        <v>#DIV/0!</v>
      </c>
      <c r="X25" s="7"/>
      <c r="Y25" s="7"/>
      <c r="Z25" s="7"/>
      <c r="AA25" s="7"/>
      <c r="AB25" s="2" t="e">
        <f t="shared" si="12"/>
        <v>#DIV/0!</v>
      </c>
      <c r="AC25" s="9"/>
      <c r="AD25" s="9"/>
      <c r="AE25" s="9"/>
      <c r="AF25" s="9"/>
      <c r="AG25" s="2" t="e">
        <f t="shared" si="13"/>
        <v>#DIV/0!</v>
      </c>
      <c r="AH25" s="8"/>
      <c r="AI25" s="8"/>
      <c r="AJ25" s="8"/>
      <c r="AK25" s="8"/>
      <c r="AL25" s="2" t="e">
        <f t="shared" si="14"/>
        <v>#DIV/0!</v>
      </c>
    </row>
    <row r="26" spans="1:38" ht="18" customHeight="1">
      <c r="A26" s="4">
        <v>20</v>
      </c>
      <c r="B26" s="6" t="s">
        <v>25</v>
      </c>
      <c r="C26" s="14">
        <f t="shared" si="0"/>
        <v>1</v>
      </c>
      <c r="D26" s="7">
        <v>0</v>
      </c>
      <c r="E26" s="7">
        <v>0</v>
      </c>
      <c r="F26" s="7">
        <v>1</v>
      </c>
      <c r="G26" s="7">
        <v>4</v>
      </c>
      <c r="H26" s="2">
        <f t="shared" si="8"/>
        <v>1</v>
      </c>
      <c r="I26" s="7">
        <v>0</v>
      </c>
      <c r="J26" s="7">
        <v>0</v>
      </c>
      <c r="K26" s="7">
        <v>0</v>
      </c>
      <c r="L26" s="7">
        <v>2</v>
      </c>
      <c r="M26" s="2">
        <f t="shared" si="9"/>
        <v>1</v>
      </c>
      <c r="N26" s="7">
        <v>0</v>
      </c>
      <c r="O26" s="7">
        <v>0</v>
      </c>
      <c r="P26" s="7">
        <v>1</v>
      </c>
      <c r="Q26" s="7">
        <v>3</v>
      </c>
      <c r="R26" s="2">
        <f t="shared" si="10"/>
        <v>1</v>
      </c>
      <c r="S26" s="7"/>
      <c r="T26" s="7"/>
      <c r="U26" s="7"/>
      <c r="V26" s="7"/>
      <c r="W26" s="2" t="e">
        <f t="shared" si="11"/>
        <v>#DIV/0!</v>
      </c>
      <c r="X26" s="7"/>
      <c r="Y26" s="7"/>
      <c r="Z26" s="7"/>
      <c r="AA26" s="7"/>
      <c r="AB26" s="2" t="e">
        <f t="shared" si="12"/>
        <v>#DIV/0!</v>
      </c>
      <c r="AC26" s="9"/>
      <c r="AD26" s="9"/>
      <c r="AE26" s="9"/>
      <c r="AF26" s="9"/>
      <c r="AG26" s="2" t="e">
        <f t="shared" si="13"/>
        <v>#DIV/0!</v>
      </c>
      <c r="AH26" s="8"/>
      <c r="AI26" s="8"/>
      <c r="AJ26" s="8"/>
      <c r="AK26" s="8"/>
      <c r="AL26" s="2" t="e">
        <f t="shared" si="14"/>
        <v>#DIV/0!</v>
      </c>
    </row>
    <row r="27" spans="1:38" ht="15.75" customHeight="1">
      <c r="A27" s="4">
        <v>21</v>
      </c>
      <c r="B27" s="6" t="s">
        <v>39</v>
      </c>
      <c r="C27" s="14">
        <f t="shared" si="0"/>
        <v>0.9473684210526315</v>
      </c>
      <c r="D27" s="7">
        <v>0</v>
      </c>
      <c r="E27" s="7">
        <v>0</v>
      </c>
      <c r="F27" s="7">
        <v>1</v>
      </c>
      <c r="G27" s="7">
        <v>4</v>
      </c>
      <c r="H27" s="2">
        <f t="shared" si="8"/>
        <v>1</v>
      </c>
      <c r="I27" s="7">
        <v>0</v>
      </c>
      <c r="J27" s="7">
        <v>0</v>
      </c>
      <c r="K27" s="7">
        <v>0</v>
      </c>
      <c r="L27" s="7">
        <v>2</v>
      </c>
      <c r="M27" s="2">
        <f t="shared" si="9"/>
        <v>1</v>
      </c>
      <c r="N27" s="7">
        <v>0</v>
      </c>
      <c r="O27" s="7">
        <v>0</v>
      </c>
      <c r="P27" s="7">
        <v>1</v>
      </c>
      <c r="Q27" s="7">
        <v>3</v>
      </c>
      <c r="R27" s="2">
        <f t="shared" si="10"/>
        <v>1</v>
      </c>
      <c r="S27" s="7">
        <v>0</v>
      </c>
      <c r="T27" s="7">
        <v>0</v>
      </c>
      <c r="U27" s="7">
        <v>0</v>
      </c>
      <c r="V27" s="7">
        <v>3</v>
      </c>
      <c r="W27" s="2">
        <f t="shared" si="11"/>
        <v>1</v>
      </c>
      <c r="X27" s="7">
        <v>0</v>
      </c>
      <c r="Y27" s="7">
        <v>1</v>
      </c>
      <c r="Z27" s="7">
        <v>0</v>
      </c>
      <c r="AA27" s="7">
        <v>4</v>
      </c>
      <c r="AB27" s="2">
        <f t="shared" si="12"/>
        <v>0.8</v>
      </c>
      <c r="AC27" s="9"/>
      <c r="AD27" s="9"/>
      <c r="AE27" s="9"/>
      <c r="AF27" s="9"/>
      <c r="AG27" s="2" t="e">
        <f t="shared" si="13"/>
        <v>#DIV/0!</v>
      </c>
      <c r="AH27" s="8"/>
      <c r="AI27" s="8"/>
      <c r="AJ27" s="8"/>
      <c r="AK27" s="8"/>
      <c r="AL27" s="2" t="e">
        <f t="shared" si="14"/>
        <v>#DIV/0!</v>
      </c>
    </row>
    <row r="28" spans="1:38" ht="12.75">
      <c r="A28" s="4">
        <v>22</v>
      </c>
      <c r="B28" s="6" t="s">
        <v>26</v>
      </c>
      <c r="C28" s="14">
        <f t="shared" si="0"/>
        <v>1</v>
      </c>
      <c r="D28" s="7">
        <v>0</v>
      </c>
      <c r="E28" s="7">
        <v>0</v>
      </c>
      <c r="F28" s="7">
        <v>1</v>
      </c>
      <c r="G28" s="7">
        <v>4</v>
      </c>
      <c r="H28" s="2">
        <f t="shared" si="8"/>
        <v>1</v>
      </c>
      <c r="I28" s="7">
        <v>0</v>
      </c>
      <c r="J28" s="7">
        <v>0</v>
      </c>
      <c r="K28" s="7">
        <v>1</v>
      </c>
      <c r="L28" s="7">
        <v>1</v>
      </c>
      <c r="M28" s="2">
        <f t="shared" si="9"/>
        <v>1</v>
      </c>
      <c r="N28" s="7">
        <v>0</v>
      </c>
      <c r="O28" s="7">
        <v>0</v>
      </c>
      <c r="P28" s="7">
        <v>2</v>
      </c>
      <c r="Q28" s="7">
        <v>2</v>
      </c>
      <c r="R28" s="2">
        <f t="shared" si="10"/>
        <v>1</v>
      </c>
      <c r="S28" s="7">
        <v>0</v>
      </c>
      <c r="T28" s="7">
        <v>0</v>
      </c>
      <c r="U28" s="7">
        <v>1</v>
      </c>
      <c r="V28" s="7">
        <v>2</v>
      </c>
      <c r="W28" s="2">
        <f t="shared" si="11"/>
        <v>1</v>
      </c>
      <c r="X28" s="7">
        <v>0</v>
      </c>
      <c r="Y28" s="7">
        <v>0</v>
      </c>
      <c r="Z28" s="7">
        <v>2</v>
      </c>
      <c r="AA28" s="7">
        <v>3</v>
      </c>
      <c r="AB28" s="2">
        <f t="shared" si="12"/>
        <v>1</v>
      </c>
      <c r="AC28" s="9"/>
      <c r="AD28" s="9"/>
      <c r="AE28" s="9"/>
      <c r="AF28" s="9"/>
      <c r="AG28" s="2" t="e">
        <f t="shared" si="13"/>
        <v>#DIV/0!</v>
      </c>
      <c r="AH28" s="8"/>
      <c r="AI28" s="8"/>
      <c r="AJ28" s="8"/>
      <c r="AK28" s="8"/>
      <c r="AL28" s="2" t="e">
        <f t="shared" si="14"/>
        <v>#DIV/0!</v>
      </c>
    </row>
    <row r="29" spans="1:38" ht="12.75">
      <c r="A29" s="4">
        <v>23</v>
      </c>
      <c r="B29" s="6" t="s">
        <v>38</v>
      </c>
      <c r="C29" s="14">
        <f t="shared" si="0"/>
        <v>0.8</v>
      </c>
      <c r="D29" s="7"/>
      <c r="E29" s="7"/>
      <c r="F29" s="7"/>
      <c r="G29" s="7"/>
      <c r="H29" s="2" t="e">
        <f t="shared" si="8"/>
        <v>#DIV/0!</v>
      </c>
      <c r="I29" s="7"/>
      <c r="J29" s="7"/>
      <c r="K29" s="7"/>
      <c r="L29" s="7"/>
      <c r="M29" s="2" t="e">
        <f t="shared" si="9"/>
        <v>#DIV/0!</v>
      </c>
      <c r="N29" s="7"/>
      <c r="O29" s="7"/>
      <c r="P29" s="7"/>
      <c r="Q29" s="7"/>
      <c r="R29" s="2" t="e">
        <f t="shared" si="10"/>
        <v>#DIV/0!</v>
      </c>
      <c r="S29" s="7"/>
      <c r="T29" s="7"/>
      <c r="U29" s="7"/>
      <c r="V29" s="7"/>
      <c r="W29" s="2" t="e">
        <f t="shared" si="11"/>
        <v>#DIV/0!</v>
      </c>
      <c r="X29" s="7">
        <v>0</v>
      </c>
      <c r="Y29" s="7">
        <v>1</v>
      </c>
      <c r="Z29" s="7">
        <v>4</v>
      </c>
      <c r="AA29" s="7">
        <v>0</v>
      </c>
      <c r="AB29" s="2">
        <f t="shared" si="12"/>
        <v>0.8</v>
      </c>
      <c r="AC29" s="9"/>
      <c r="AD29" s="9"/>
      <c r="AE29" s="9"/>
      <c r="AF29" s="9"/>
      <c r="AG29" s="2" t="e">
        <f t="shared" si="13"/>
        <v>#DIV/0!</v>
      </c>
      <c r="AH29" s="8"/>
      <c r="AI29" s="8"/>
      <c r="AJ29" s="8"/>
      <c r="AK29" s="8"/>
      <c r="AL29" s="2" t="e">
        <f t="shared" si="14"/>
        <v>#DIV/0!</v>
      </c>
    </row>
    <row r="30" spans="1:38" ht="12.75">
      <c r="A30" s="4">
        <v>24</v>
      </c>
      <c r="B30" s="6" t="s">
        <v>27</v>
      </c>
      <c r="C30" s="14">
        <f t="shared" si="0"/>
        <v>0.8</v>
      </c>
      <c r="D30" s="7">
        <v>0</v>
      </c>
      <c r="E30" s="7">
        <v>1</v>
      </c>
      <c r="F30" s="7">
        <v>2</v>
      </c>
      <c r="G30" s="7">
        <v>2</v>
      </c>
      <c r="H30" s="2">
        <f t="shared" si="1"/>
        <v>0.8</v>
      </c>
      <c r="I30" s="7"/>
      <c r="J30" s="7"/>
      <c r="K30" s="7"/>
      <c r="L30" s="7"/>
      <c r="M30" s="2" t="e">
        <f t="shared" si="2"/>
        <v>#DIV/0!</v>
      </c>
      <c r="N30" s="7"/>
      <c r="O30" s="7"/>
      <c r="P30" s="7"/>
      <c r="Q30" s="7"/>
      <c r="R30" s="2" t="e">
        <f t="shared" si="3"/>
        <v>#DIV/0!</v>
      </c>
      <c r="S30" s="7"/>
      <c r="T30" s="7"/>
      <c r="U30" s="7"/>
      <c r="V30" s="7"/>
      <c r="W30" s="2" t="e">
        <f t="shared" si="4"/>
        <v>#DIV/0!</v>
      </c>
      <c r="X30" s="7"/>
      <c r="Y30" s="7"/>
      <c r="Z30" s="7"/>
      <c r="AA30" s="7"/>
      <c r="AB30" s="2" t="e">
        <f t="shared" si="5"/>
        <v>#DIV/0!</v>
      </c>
      <c r="AC30" s="9"/>
      <c r="AD30" s="9"/>
      <c r="AE30" s="9"/>
      <c r="AF30" s="9"/>
      <c r="AG30" s="2" t="e">
        <f t="shared" si="6"/>
        <v>#DIV/0!</v>
      </c>
      <c r="AH30" s="8"/>
      <c r="AI30" s="8"/>
      <c r="AJ30" s="8"/>
      <c r="AK30" s="8"/>
      <c r="AL30" s="2" t="e">
        <f t="shared" si="7"/>
        <v>#DIV/0!</v>
      </c>
    </row>
    <row r="31" spans="1:38" ht="14.25" customHeight="1">
      <c r="A31" s="4">
        <v>25</v>
      </c>
      <c r="B31" s="6" t="s">
        <v>33</v>
      </c>
      <c r="C31" s="14">
        <f t="shared" si="0"/>
        <v>0.8</v>
      </c>
      <c r="D31" s="7"/>
      <c r="E31" s="7"/>
      <c r="F31" s="7"/>
      <c r="G31" s="7"/>
      <c r="H31" s="2" t="e">
        <f>(F31+G31)/(D31+E31+F31+G31)</f>
        <v>#DIV/0!</v>
      </c>
      <c r="I31" s="7"/>
      <c r="J31" s="7"/>
      <c r="K31" s="7"/>
      <c r="L31" s="7"/>
      <c r="M31" s="2" t="e">
        <f>(K31+L31)/(I31+J31+K31+L31)</f>
        <v>#DIV/0!</v>
      </c>
      <c r="N31" s="7"/>
      <c r="O31" s="7"/>
      <c r="P31" s="7"/>
      <c r="Q31" s="7"/>
      <c r="R31" s="2" t="e">
        <f>(P31+Q31)/(N31+O31+P31+Q31)</f>
        <v>#DIV/0!</v>
      </c>
      <c r="S31" s="7"/>
      <c r="T31" s="7"/>
      <c r="U31" s="7"/>
      <c r="V31" s="7"/>
      <c r="W31" s="2" t="e">
        <f>(U31+V31)/(S31+T31+U31+V31)</f>
        <v>#DIV/0!</v>
      </c>
      <c r="X31" s="7">
        <v>0</v>
      </c>
      <c r="Y31" s="7">
        <v>1</v>
      </c>
      <c r="Z31" s="7">
        <v>3</v>
      </c>
      <c r="AA31" s="7">
        <v>1</v>
      </c>
      <c r="AB31" s="2">
        <f>(Z31+AA31)/(X31+Y31+Z31+AA31)</f>
        <v>0.8</v>
      </c>
      <c r="AC31" s="9"/>
      <c r="AD31" s="9"/>
      <c r="AE31" s="9"/>
      <c r="AF31" s="9"/>
      <c r="AG31" s="2" t="e">
        <f>(AE31+AF31)/(AC31+AD31+AE31+AF31)</f>
        <v>#DIV/0!</v>
      </c>
      <c r="AH31" s="8"/>
      <c r="AI31" s="8"/>
      <c r="AJ31" s="8"/>
      <c r="AK31" s="8"/>
      <c r="AL31" s="2" t="e">
        <f>(AJ31+AK31)/(AH31+AI31+AJ31+AK31)</f>
        <v>#DIV/0!</v>
      </c>
    </row>
    <row r="32" spans="1:38" ht="12.75">
      <c r="A32" s="4">
        <v>28</v>
      </c>
      <c r="B32" s="6" t="s">
        <v>31</v>
      </c>
      <c r="C32" s="14">
        <f t="shared" si="0"/>
        <v>0.6666666666666666</v>
      </c>
      <c r="D32" s="7"/>
      <c r="E32" s="7"/>
      <c r="F32" s="7"/>
      <c r="G32" s="7"/>
      <c r="H32" s="2" t="e">
        <f>(F32+G32)/(D32+E32+F32+G32)</f>
        <v>#DIV/0!</v>
      </c>
      <c r="I32" s="7"/>
      <c r="J32" s="7"/>
      <c r="K32" s="7"/>
      <c r="L32" s="7"/>
      <c r="M32" s="2" t="e">
        <f>(K32+L32)/(I32+J32+K32+L32)</f>
        <v>#DIV/0!</v>
      </c>
      <c r="N32" s="7"/>
      <c r="O32" s="7"/>
      <c r="P32" s="7"/>
      <c r="Q32" s="7"/>
      <c r="R32" s="2" t="e">
        <f>(P32+Q32)/(N32+O32+P32+Q32)</f>
        <v>#DIV/0!</v>
      </c>
      <c r="S32" s="7">
        <v>0</v>
      </c>
      <c r="T32" s="7">
        <v>1</v>
      </c>
      <c r="U32" s="7">
        <v>0</v>
      </c>
      <c r="V32" s="7">
        <v>2</v>
      </c>
      <c r="W32" s="2">
        <f>(U32+V32)/(S32+T32+U32+V32)</f>
        <v>0.6666666666666666</v>
      </c>
      <c r="X32" s="7"/>
      <c r="Y32" s="7"/>
      <c r="Z32" s="7"/>
      <c r="AA32" s="7"/>
      <c r="AB32" s="2" t="e">
        <f>(Z32+AA32)/(X32+Y32+Z32+AA32)</f>
        <v>#DIV/0!</v>
      </c>
      <c r="AC32" s="9"/>
      <c r="AD32" s="9"/>
      <c r="AE32" s="9"/>
      <c r="AF32" s="9"/>
      <c r="AG32" s="2" t="e">
        <f>(AE32+AF32)/(AC32+AD32+AE32+AF32)</f>
        <v>#DIV/0!</v>
      </c>
      <c r="AH32" s="8"/>
      <c r="AI32" s="8"/>
      <c r="AJ32" s="8"/>
      <c r="AK32" s="8"/>
      <c r="AL32" s="2" t="e">
        <f>(AJ32+AK32)/(AH32+AI32+AJ32+AK32)</f>
        <v>#DIV/0!</v>
      </c>
    </row>
    <row r="33" spans="1:38" ht="12.75">
      <c r="A33" s="5"/>
      <c r="B33" s="10" t="s">
        <v>2</v>
      </c>
      <c r="C33" s="2"/>
      <c r="D33" s="11"/>
      <c r="E33" s="11"/>
      <c r="F33" s="11"/>
      <c r="G33" s="11"/>
      <c r="H33" s="2"/>
      <c r="I33" s="11"/>
      <c r="J33" s="11"/>
      <c r="K33" s="11"/>
      <c r="L33" s="11"/>
      <c r="M33" s="2"/>
      <c r="N33" s="12"/>
      <c r="O33" s="12"/>
      <c r="P33" s="12"/>
      <c r="Q33" s="12"/>
      <c r="R33" s="2"/>
      <c r="S33" s="12"/>
      <c r="T33" s="12"/>
      <c r="U33" s="12"/>
      <c r="V33" s="12"/>
      <c r="W33" s="2"/>
      <c r="X33" s="12"/>
      <c r="Y33" s="12"/>
      <c r="Z33" s="12"/>
      <c r="AA33" s="12"/>
      <c r="AB33" s="2"/>
      <c r="AC33" s="12"/>
      <c r="AD33" s="12"/>
      <c r="AE33" s="12"/>
      <c r="AF33" s="12"/>
      <c r="AG33" s="2" t="e">
        <f t="shared" si="6"/>
        <v>#DIV/0!</v>
      </c>
      <c r="AH33" s="12"/>
      <c r="AI33" s="12"/>
      <c r="AJ33" s="12"/>
      <c r="AK33" s="12"/>
      <c r="AL33" s="2" t="e">
        <f t="shared" si="7"/>
        <v>#DIV/0!</v>
      </c>
    </row>
    <row r="34" ht="12.75">
      <c r="C34" s="13"/>
    </row>
    <row r="37" spans="1:38" ht="12.75">
      <c r="A37" s="23" t="s">
        <v>0</v>
      </c>
      <c r="B37" s="23" t="s">
        <v>1</v>
      </c>
      <c r="C37" s="19" t="s">
        <v>3</v>
      </c>
      <c r="D37" s="19" t="s">
        <v>34</v>
      </c>
      <c r="E37" s="19"/>
      <c r="F37" s="19"/>
      <c r="G37" s="19"/>
      <c r="H37" s="20"/>
      <c r="I37" s="19" t="s">
        <v>29</v>
      </c>
      <c r="J37" s="19"/>
      <c r="K37" s="19"/>
      <c r="L37" s="19"/>
      <c r="M37" s="20"/>
      <c r="N37" s="19" t="s">
        <v>36</v>
      </c>
      <c r="O37" s="19"/>
      <c r="P37" s="19"/>
      <c r="Q37" s="19"/>
      <c r="R37" s="20"/>
      <c r="S37" s="19" t="s">
        <v>30</v>
      </c>
      <c r="T37" s="19"/>
      <c r="U37" s="19"/>
      <c r="V37" s="19"/>
      <c r="W37" s="20"/>
      <c r="X37" s="19" t="s">
        <v>37</v>
      </c>
      <c r="Y37" s="19"/>
      <c r="Z37" s="19"/>
      <c r="AA37" s="19"/>
      <c r="AB37" s="20"/>
      <c r="AC37" s="19"/>
      <c r="AD37" s="19"/>
      <c r="AE37" s="19"/>
      <c r="AF37" s="19"/>
      <c r="AG37" s="20"/>
      <c r="AH37" s="19"/>
      <c r="AI37" s="19"/>
      <c r="AJ37" s="19"/>
      <c r="AK37" s="19"/>
      <c r="AL37" s="20"/>
    </row>
    <row r="38" spans="1:38" ht="12.75">
      <c r="A38" s="23"/>
      <c r="B38" s="23"/>
      <c r="C38" s="19"/>
      <c r="D38" s="1" t="s">
        <v>4</v>
      </c>
      <c r="E38" s="1" t="s">
        <v>5</v>
      </c>
      <c r="F38" s="1" t="s">
        <v>6</v>
      </c>
      <c r="G38" s="1" t="s">
        <v>7</v>
      </c>
      <c r="H38" s="1" t="s">
        <v>8</v>
      </c>
      <c r="I38" s="1" t="s">
        <v>4</v>
      </c>
      <c r="J38" s="1" t="s">
        <v>5</v>
      </c>
      <c r="K38" s="1" t="s">
        <v>6</v>
      </c>
      <c r="L38" s="1" t="s">
        <v>7</v>
      </c>
      <c r="M38" s="1" t="s">
        <v>8</v>
      </c>
      <c r="N38" s="1" t="s">
        <v>4</v>
      </c>
      <c r="O38" s="1" t="s">
        <v>5</v>
      </c>
      <c r="P38" s="1" t="s">
        <v>6</v>
      </c>
      <c r="Q38" s="1" t="s">
        <v>7</v>
      </c>
      <c r="R38" s="1" t="s">
        <v>8</v>
      </c>
      <c r="S38" s="1" t="s">
        <v>4</v>
      </c>
      <c r="T38" s="1" t="s">
        <v>5</v>
      </c>
      <c r="U38" s="1" t="s">
        <v>6</v>
      </c>
      <c r="V38" s="1" t="s">
        <v>7</v>
      </c>
      <c r="W38" s="1" t="s">
        <v>8</v>
      </c>
      <c r="X38" s="1" t="s">
        <v>4</v>
      </c>
      <c r="Y38" s="1" t="s">
        <v>5</v>
      </c>
      <c r="Z38" s="1" t="s">
        <v>6</v>
      </c>
      <c r="AA38" s="1" t="s">
        <v>7</v>
      </c>
      <c r="AB38" s="1" t="s">
        <v>8</v>
      </c>
      <c r="AC38" s="1" t="s">
        <v>4</v>
      </c>
      <c r="AD38" s="1" t="s">
        <v>5</v>
      </c>
      <c r="AE38" s="1" t="s">
        <v>6</v>
      </c>
      <c r="AF38" s="1" t="s">
        <v>7</v>
      </c>
      <c r="AG38" s="1" t="s">
        <v>8</v>
      </c>
      <c r="AH38" s="1" t="s">
        <v>4</v>
      </c>
      <c r="AI38" s="1" t="s">
        <v>5</v>
      </c>
      <c r="AJ38" s="1" t="s">
        <v>6</v>
      </c>
      <c r="AK38" s="1" t="s">
        <v>7</v>
      </c>
      <c r="AL38" s="1" t="s">
        <v>8</v>
      </c>
    </row>
    <row r="39" spans="1:38" ht="12.75">
      <c r="A39" s="5"/>
      <c r="B39" s="10" t="s">
        <v>40</v>
      </c>
      <c r="C39" s="15">
        <f>SUM(D39,E39,F39,G39,I39,J39,K39,L39,N39,O39,P39,Q39,S39,T39,U39,V39,X39,Y39,Z39,AA39,AC39,AD39,AE39,AF39,AH39,AI39,AJ39,AK39)</f>
        <v>19</v>
      </c>
      <c r="D39" s="11">
        <v>0</v>
      </c>
      <c r="E39" s="11">
        <v>1</v>
      </c>
      <c r="F39" s="11">
        <v>2</v>
      </c>
      <c r="G39" s="11">
        <v>2</v>
      </c>
      <c r="H39" s="17">
        <v>80</v>
      </c>
      <c r="I39" s="11">
        <v>0</v>
      </c>
      <c r="J39" s="11">
        <v>0</v>
      </c>
      <c r="K39" s="11">
        <v>2</v>
      </c>
      <c r="L39" s="11">
        <v>0</v>
      </c>
      <c r="M39" s="18">
        <f>(K39+L39)/(I39+J39+K39+L39)</f>
        <v>1</v>
      </c>
      <c r="N39" s="16">
        <v>0</v>
      </c>
      <c r="O39" s="16">
        <v>2</v>
      </c>
      <c r="P39" s="16">
        <v>1</v>
      </c>
      <c r="Q39" s="16">
        <v>1</v>
      </c>
      <c r="R39" s="2">
        <f>(P39+Q39)/(N39+O39+P39+Q39)</f>
        <v>0.5</v>
      </c>
      <c r="S39" s="16">
        <v>0</v>
      </c>
      <c r="T39" s="16">
        <v>1</v>
      </c>
      <c r="U39" s="16">
        <v>0</v>
      </c>
      <c r="V39" s="16">
        <v>2</v>
      </c>
      <c r="W39" s="17">
        <v>67</v>
      </c>
      <c r="X39" s="16">
        <v>0</v>
      </c>
      <c r="Y39" s="16">
        <v>1</v>
      </c>
      <c r="Z39" s="16">
        <v>4</v>
      </c>
      <c r="AA39" s="16">
        <v>0</v>
      </c>
      <c r="AB39" s="17">
        <v>80</v>
      </c>
      <c r="AC39" s="16"/>
      <c r="AD39" s="16"/>
      <c r="AE39" s="16"/>
      <c r="AF39" s="16"/>
      <c r="AG39" s="2" t="e">
        <f>AG33</f>
        <v>#DIV/0!</v>
      </c>
      <c r="AH39" s="16"/>
      <c r="AI39" s="16"/>
      <c r="AJ39" s="16"/>
      <c r="AK39" s="16"/>
      <c r="AL39" s="2" t="e">
        <f>AL33</f>
        <v>#DIV/0!</v>
      </c>
    </row>
  </sheetData>
  <sheetProtection/>
  <mergeCells count="42">
    <mergeCell ref="B1:AJ3"/>
    <mergeCell ref="N37:R37"/>
    <mergeCell ref="S37:W37"/>
    <mergeCell ref="X37:AB37"/>
    <mergeCell ref="AC37:AG37"/>
    <mergeCell ref="D5:H5"/>
    <mergeCell ref="AC5:AG5"/>
    <mergeCell ref="X5:AB5"/>
    <mergeCell ref="S5:W5"/>
    <mergeCell ref="N5:R5"/>
    <mergeCell ref="A5:A6"/>
    <mergeCell ref="B5:B6"/>
    <mergeCell ref="C5:C6"/>
    <mergeCell ref="Z7:Z8"/>
    <mergeCell ref="S7:S8"/>
    <mergeCell ref="T7:T8"/>
    <mergeCell ref="K7:K8"/>
    <mergeCell ref="L7:L8"/>
    <mergeCell ref="N7:N8"/>
    <mergeCell ref="D7:D8"/>
    <mergeCell ref="AA7:AA8"/>
    <mergeCell ref="U7:U8"/>
    <mergeCell ref="V7:V8"/>
    <mergeCell ref="X7:X8"/>
    <mergeCell ref="Y7:Y8"/>
    <mergeCell ref="I5:M5"/>
    <mergeCell ref="E7:E8"/>
    <mergeCell ref="F7:F8"/>
    <mergeCell ref="G7:G8"/>
    <mergeCell ref="I7:I8"/>
    <mergeCell ref="O7:O8"/>
    <mergeCell ref="J7:J8"/>
    <mergeCell ref="I37:M37"/>
    <mergeCell ref="AH5:AL5"/>
    <mergeCell ref="AH37:AL37"/>
    <mergeCell ref="A37:A38"/>
    <mergeCell ref="B37:B38"/>
    <mergeCell ref="C37:C38"/>
    <mergeCell ref="D37:H37"/>
    <mergeCell ref="P7:P8"/>
    <mergeCell ref="Q7:Q8"/>
    <mergeCell ref="B7:B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B1" sqref="B1"/>
    </sheetView>
  </sheetViews>
  <sheetFormatPr defaultColWidth="9.00390625" defaultRowHeight="12.75"/>
  <cols>
    <col min="1" max="1" width="7.75390625" style="0" customWidth="1"/>
  </cols>
  <sheetData>
    <row r="5" ht="23.25" customHeight="1"/>
    <row r="6" ht="36" customHeight="1"/>
    <row r="7" ht="13.5" customHeight="1" hidden="1" thickBot="1"/>
    <row r="8" ht="36" customHeight="1"/>
    <row r="9" ht="2.25" customHeight="1"/>
    <row r="10" ht="39" customHeight="1"/>
    <row r="11" ht="13.5" customHeight="1" hidden="1" thickBot="1"/>
    <row r="13" ht="34.5" customHeight="1"/>
    <row r="14" ht="39.75" customHeight="1"/>
    <row r="15" ht="36.75" customHeight="1"/>
    <row r="16" ht="39" customHeight="1"/>
    <row r="17" ht="33" customHeight="1"/>
    <row r="18" ht="38.25" customHeight="1"/>
    <row r="19" ht="33.75" customHeight="1"/>
    <row r="20" ht="37.5" customHeight="1"/>
    <row r="21" ht="36.75" customHeight="1"/>
    <row r="22" ht="37.5" customHeight="1"/>
    <row r="23" ht="34.5" customHeight="1"/>
    <row r="24" ht="36.75" customHeight="1"/>
    <row r="25" ht="37.5" customHeight="1"/>
    <row r="26" ht="21" customHeight="1"/>
    <row r="27" ht="17.25" customHeight="1"/>
    <row r="28" ht="36.75" customHeight="1"/>
    <row r="30" ht="18" customHeight="1"/>
  </sheetData>
  <sheetProtection/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директор</dc:creator>
  <cp:keywords/>
  <dc:description/>
  <cp:lastModifiedBy>Директор</cp:lastModifiedBy>
  <cp:lastPrinted>2021-12-28T13:33:03Z</cp:lastPrinted>
  <dcterms:created xsi:type="dcterms:W3CDTF">2014-02-22T11:39:54Z</dcterms:created>
  <dcterms:modified xsi:type="dcterms:W3CDTF">2021-12-28T13:33:26Z</dcterms:modified>
  <cp:category/>
  <cp:version/>
  <cp:contentType/>
  <cp:contentStatus/>
</cp:coreProperties>
</file>